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石岡　樹\Desktop\みなそら_その他\南空企画_HP\更新\260105_チラシ申込の時間修正、2025発行予定表削除\data\"/>
    </mc:Choice>
  </mc:AlternateContent>
  <xr:revisionPtr revIDLastSave="0" documentId="13_ncr:1_{865D2066-06A9-4AEB-90B7-613E4C8B0F58}" xr6:coauthVersionLast="47" xr6:coauthVersionMax="47" xr10:uidLastSave="{00000000-0000-0000-0000-000000000000}"/>
  <bookViews>
    <workbookView xWindow="15570" yWindow="2020" windowWidth="19190" windowHeight="16700" tabRatio="174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3" i="1"/>
  <c r="B9" i="1"/>
  <c r="B7" i="1"/>
  <c r="B3" i="1"/>
  <c r="D28" i="1"/>
</calcChain>
</file>

<file path=xl/sharedStrings.xml><?xml version="1.0" encoding="utf-8"?>
<sst xmlns="http://schemas.openxmlformats.org/spreadsheetml/2006/main" count="51" uniqueCount="51">
  <si>
    <t>世帯数</t>
    <rPh sb="0" eb="3">
      <t>セタイスウ</t>
    </rPh>
    <phoneticPr fontId="1"/>
  </si>
  <si>
    <t>配達部数</t>
    <rPh sb="0" eb="2">
      <t>ハイタツ</t>
    </rPh>
    <rPh sb="2" eb="4">
      <t>ブスウ</t>
    </rPh>
    <phoneticPr fontId="1"/>
  </si>
  <si>
    <t>申し込み</t>
    <rPh sb="0" eb="1">
      <t>モウ</t>
    </rPh>
    <rPh sb="2" eb="3">
      <t>コ</t>
    </rPh>
    <phoneticPr fontId="1"/>
  </si>
  <si>
    <t>折込日</t>
  </si>
  <si>
    <t>サイズ</t>
  </si>
  <si>
    <t>総枚数</t>
  </si>
  <si>
    <t>合計</t>
    <rPh sb="0" eb="2">
      <t>ゴウケイ</t>
    </rPh>
    <phoneticPr fontId="1"/>
  </si>
  <si>
    <t>チラシ名称</t>
    <rPh sb="3" eb="5">
      <t>メイショウ</t>
    </rPh>
    <phoneticPr fontId="1"/>
  </si>
  <si>
    <t>請求先御社名</t>
    <rPh sb="0" eb="2">
      <t>セイキュウ</t>
    </rPh>
    <rPh sb="2" eb="3">
      <t>サキ</t>
    </rPh>
    <phoneticPr fontId="1"/>
  </si>
  <si>
    <t>　投函禁止の指示があるポストにつきましては、投函できませんので御了承下さい。</t>
    <rPh sb="1" eb="3">
      <t>トウカン</t>
    </rPh>
    <rPh sb="3" eb="5">
      <t>キンシ</t>
    </rPh>
    <rPh sb="6" eb="8">
      <t>シジ</t>
    </rPh>
    <rPh sb="22" eb="24">
      <t>トウカン</t>
    </rPh>
    <rPh sb="31" eb="34">
      <t>ゴリョウショウ</t>
    </rPh>
    <rPh sb="34" eb="35">
      <t>クダ</t>
    </rPh>
    <phoneticPr fontId="1"/>
  </si>
  <si>
    <t xml:space="preserve"> 令和  　  年　　　月 　 　日</t>
    <rPh sb="1" eb="3">
      <t>レイワ</t>
    </rPh>
    <phoneticPr fontId="1"/>
  </si>
  <si>
    <t>※納品枚数は予備分として、若干多めに納品頂きますようお願いします。</t>
    <rPh sb="1" eb="3">
      <t>ノウヒン</t>
    </rPh>
    <rPh sb="3" eb="5">
      <t>マイスウ</t>
    </rPh>
    <rPh sb="6" eb="8">
      <t>ヨビ</t>
    </rPh>
    <rPh sb="8" eb="9">
      <t>ブン</t>
    </rPh>
    <rPh sb="13" eb="15">
      <t>ジャッカン</t>
    </rPh>
    <rPh sb="15" eb="16">
      <t>オオ</t>
    </rPh>
    <rPh sb="18" eb="21">
      <t>ノウヒンイタダ</t>
    </rPh>
    <rPh sb="27" eb="28">
      <t>ネガ</t>
    </rPh>
    <phoneticPr fontId="1"/>
  </si>
  <si>
    <t>　　　　　　　　　　　　　　　　　　　　　　　　　枚</t>
    <rPh sb="25" eb="26">
      <t>マイ</t>
    </rPh>
    <phoneticPr fontId="1"/>
  </si>
  <si>
    <t>住所区分名</t>
    <rPh sb="0" eb="2">
      <t>ジュウショ</t>
    </rPh>
    <rPh sb="2" eb="4">
      <t>クブン</t>
    </rPh>
    <rPh sb="4" eb="5">
      <t>チメイ</t>
    </rPh>
    <phoneticPr fontId="1"/>
  </si>
  <si>
    <t>条丁目西南部</t>
    <rPh sb="0" eb="1">
      <t>ジョウ</t>
    </rPh>
    <rPh sb="1" eb="3">
      <t>チョウメ</t>
    </rPh>
    <rPh sb="3" eb="4">
      <t>ニシ</t>
    </rPh>
    <rPh sb="4" eb="6">
      <t>ナンブ</t>
    </rPh>
    <phoneticPr fontId="1"/>
  </si>
  <si>
    <t>条丁目西北部</t>
    <rPh sb="0" eb="1">
      <t>ジョウ</t>
    </rPh>
    <rPh sb="1" eb="3">
      <t>チョウメ</t>
    </rPh>
    <rPh sb="3" eb="4">
      <t>ニシ</t>
    </rPh>
    <rPh sb="4" eb="6">
      <t>キタブ</t>
    </rPh>
    <phoneticPr fontId="1"/>
  </si>
  <si>
    <t>条丁目東北部</t>
    <rPh sb="0" eb="1">
      <t>ジョウ</t>
    </rPh>
    <rPh sb="1" eb="3">
      <t>チョウメ</t>
    </rPh>
    <rPh sb="3" eb="5">
      <t>トウホク</t>
    </rPh>
    <phoneticPr fontId="1"/>
  </si>
  <si>
    <t>条丁目東南部</t>
    <rPh sb="0" eb="1">
      <t>ジョウ</t>
    </rPh>
    <rPh sb="1" eb="3">
      <t>チョウメ</t>
    </rPh>
    <rPh sb="3" eb="5">
      <t>トウナン</t>
    </rPh>
    <phoneticPr fontId="1"/>
  </si>
  <si>
    <t>新徳町</t>
    <rPh sb="0" eb="1">
      <t>シン</t>
    </rPh>
    <rPh sb="1" eb="2">
      <t>トク</t>
    </rPh>
    <rPh sb="2" eb="3">
      <t>マチ</t>
    </rPh>
    <phoneticPr fontId="1"/>
  </si>
  <si>
    <t>南美唄町</t>
    <rPh sb="0" eb="3">
      <t>ミナミビバイ</t>
    </rPh>
    <rPh sb="3" eb="4">
      <t>チョウ</t>
    </rPh>
    <phoneticPr fontId="1"/>
  </si>
  <si>
    <t>光珠内町</t>
    <rPh sb="0" eb="4">
      <t>コウシュナイチョウ</t>
    </rPh>
    <phoneticPr fontId="1"/>
  </si>
  <si>
    <t>峰延町</t>
    <rPh sb="0" eb="3">
      <t>ミネノブチョウ</t>
    </rPh>
    <phoneticPr fontId="1"/>
  </si>
  <si>
    <t>東明町</t>
    <rPh sb="0" eb="1">
      <t>ヒガシ</t>
    </rPh>
    <rPh sb="1" eb="2">
      <t>アカ</t>
    </rPh>
    <rPh sb="2" eb="3">
      <t>マチ</t>
    </rPh>
    <phoneticPr fontId="1"/>
  </si>
  <si>
    <t>一心町</t>
    <rPh sb="0" eb="1">
      <t>イチ</t>
    </rPh>
    <rPh sb="1" eb="3">
      <t>ココロチョウ</t>
    </rPh>
    <phoneticPr fontId="1"/>
  </si>
  <si>
    <t>豊葦町</t>
    <rPh sb="0" eb="1">
      <t>ユタカ</t>
    </rPh>
    <rPh sb="1" eb="3">
      <t>アシチョウ</t>
    </rPh>
    <phoneticPr fontId="1"/>
  </si>
  <si>
    <t>沼の内町</t>
    <rPh sb="0" eb="1">
      <t>ヌマ</t>
    </rPh>
    <rPh sb="2" eb="4">
      <t>ウチマチ</t>
    </rPh>
    <phoneticPr fontId="1"/>
  </si>
  <si>
    <t>開発町</t>
    <rPh sb="0" eb="2">
      <t>カイハツ</t>
    </rPh>
    <rPh sb="2" eb="3">
      <t>チョウ</t>
    </rPh>
    <phoneticPr fontId="1"/>
  </si>
  <si>
    <t>上美唄町</t>
    <rPh sb="0" eb="3">
      <t>カミビバイ</t>
    </rPh>
    <rPh sb="3" eb="4">
      <t>チョウ</t>
    </rPh>
    <phoneticPr fontId="1"/>
  </si>
  <si>
    <t>癸巳町</t>
    <rPh sb="0" eb="2">
      <t>キシ</t>
    </rPh>
    <rPh sb="2" eb="3">
      <t>マチ</t>
    </rPh>
    <phoneticPr fontId="1"/>
  </si>
  <si>
    <t>日東町</t>
    <rPh sb="0" eb="2">
      <t>ニットウ</t>
    </rPh>
    <rPh sb="2" eb="3">
      <t>チョウ</t>
    </rPh>
    <phoneticPr fontId="1"/>
  </si>
  <si>
    <t>東美唄町</t>
    <rPh sb="0" eb="4">
      <t>ヒガシビバイチョウ</t>
    </rPh>
    <phoneticPr fontId="1"/>
  </si>
  <si>
    <t>我路町</t>
    <rPh sb="0" eb="3">
      <t>ガロチョウ</t>
    </rPh>
    <phoneticPr fontId="1"/>
  </si>
  <si>
    <t>盤の沢町</t>
    <rPh sb="0" eb="1">
      <t>バン</t>
    </rPh>
    <rPh sb="2" eb="3">
      <t>サワ</t>
    </rPh>
    <rPh sb="3" eb="4">
      <t>チョウ</t>
    </rPh>
    <phoneticPr fontId="1"/>
  </si>
  <si>
    <t>落合町</t>
    <rPh sb="0" eb="3">
      <t>オチアイチョウ</t>
    </rPh>
    <phoneticPr fontId="1"/>
  </si>
  <si>
    <t>井練町</t>
    <rPh sb="0" eb="1">
      <t>イ</t>
    </rPh>
    <rPh sb="1" eb="2">
      <t>レン</t>
    </rPh>
    <rPh sb="2" eb="3">
      <t>マチ</t>
    </rPh>
    <phoneticPr fontId="1"/>
  </si>
  <si>
    <t>北美唄町</t>
    <rPh sb="0" eb="4">
      <t>キタビバイチョウ</t>
    </rPh>
    <phoneticPr fontId="1"/>
  </si>
  <si>
    <t>中村町</t>
    <rPh sb="0" eb="3">
      <t>ナカムラチョウ</t>
    </rPh>
    <phoneticPr fontId="1"/>
  </si>
  <si>
    <t>茶志内町</t>
    <rPh sb="0" eb="3">
      <t>チャシナイ</t>
    </rPh>
    <rPh sb="3" eb="4">
      <t>チョウ</t>
    </rPh>
    <phoneticPr fontId="1"/>
  </si>
  <si>
    <t>不可</t>
    <rPh sb="0" eb="2">
      <t>フカ</t>
    </rPh>
    <phoneticPr fontId="1"/>
  </si>
  <si>
    <t>　美唄市　折り込みチラシ申込書</t>
    <rPh sb="1" eb="3">
      <t>ビバイ</t>
    </rPh>
    <rPh sb="3" eb="4">
      <t>シ</t>
    </rPh>
    <rPh sb="5" eb="6">
      <t>オ</t>
    </rPh>
    <rPh sb="7" eb="8">
      <t>コ</t>
    </rPh>
    <rPh sb="12" eb="14">
      <t>モウシコ</t>
    </rPh>
    <rPh sb="14" eb="15">
      <t>ショ</t>
    </rPh>
    <phoneticPr fontId="1"/>
  </si>
  <si>
    <t xml:space="preserve">                                                         </t>
    <phoneticPr fontId="1"/>
  </si>
  <si>
    <t>　　          な ん そ ら き か く</t>
    <phoneticPr fontId="1"/>
  </si>
  <si>
    <t>西美唄町</t>
    <rPh sb="0" eb="1">
      <t>ニシ</t>
    </rPh>
    <rPh sb="1" eb="3">
      <t>ビバイ</t>
    </rPh>
    <rPh sb="3" eb="4">
      <t>マチ</t>
    </rPh>
    <phoneticPr fontId="1"/>
  </si>
  <si>
    <t>令和6年5月中旬更新</t>
    <rPh sb="0" eb="2">
      <t>レイワ</t>
    </rPh>
    <rPh sb="3" eb="4">
      <t>ネン</t>
    </rPh>
    <rPh sb="5" eb="6">
      <t>ガツ</t>
    </rPh>
    <rPh sb="6" eb="8">
      <t>チュウジュン</t>
    </rPh>
    <rPh sb="8" eb="10">
      <t>コウシン</t>
    </rPh>
    <phoneticPr fontId="1"/>
  </si>
  <si>
    <t>※最少枚数、３０００枚から承ります。（折込単価　税込＠3.3～）</t>
    <rPh sb="1" eb="3">
      <t>サイショウ</t>
    </rPh>
    <rPh sb="3" eb="5">
      <t>マイスウ</t>
    </rPh>
    <rPh sb="10" eb="11">
      <t>マイ</t>
    </rPh>
    <rPh sb="13" eb="14">
      <t>ウケタマワ</t>
    </rPh>
    <rPh sb="19" eb="21">
      <t>オリコミ</t>
    </rPh>
    <rPh sb="21" eb="23">
      <t>タンカ</t>
    </rPh>
    <rPh sb="24" eb="26">
      <t>ゼイコミ</t>
    </rPh>
    <phoneticPr fontId="1"/>
  </si>
  <si>
    <r>
      <t xml:space="preserve"> お問い合わせ・チラシ搬入先  </t>
    </r>
    <r>
      <rPr>
        <b/>
        <sz val="16"/>
        <color theme="1"/>
        <rFont val="AR P丸ゴシック体M"/>
        <family val="3"/>
        <charset val="128"/>
      </rPr>
      <t>南空企画</t>
    </r>
    <r>
      <rPr>
        <sz val="11"/>
        <color theme="1"/>
        <rFont val="HGP教科書体"/>
        <family val="1"/>
        <charset val="128"/>
      </rPr>
      <t xml:space="preserve">  　南空知最大発行　</t>
    </r>
    <r>
      <rPr>
        <b/>
        <sz val="14"/>
        <color theme="1"/>
        <rFont val="AR丸ゴシック体M"/>
        <family val="3"/>
        <charset val="128"/>
      </rPr>
      <t>みなそら</t>
    </r>
    <rPh sb="11" eb="13">
      <t>ハンニュウ</t>
    </rPh>
    <rPh sb="16" eb="17">
      <t>ナン</t>
    </rPh>
    <rPh sb="17" eb="18">
      <t>ソラ</t>
    </rPh>
    <rPh sb="18" eb="20">
      <t>キカク</t>
    </rPh>
    <rPh sb="23" eb="24">
      <t>ミナミ</t>
    </rPh>
    <rPh sb="24" eb="28">
      <t>ソラチサイダイ</t>
    </rPh>
    <rPh sb="28" eb="30">
      <t>ハッコウ</t>
    </rPh>
    <phoneticPr fontId="1"/>
  </si>
  <si>
    <t>〒０６８－０８３６　岩見沢市上志文町217番地</t>
    <rPh sb="10" eb="13">
      <t>イワミザワ</t>
    </rPh>
    <rPh sb="13" eb="14">
      <t>シ</t>
    </rPh>
    <rPh sb="14" eb="18">
      <t>カミシブンチョウ</t>
    </rPh>
    <rPh sb="21" eb="23">
      <t>バンチ</t>
    </rPh>
    <phoneticPr fontId="1"/>
  </si>
  <si>
    <t>ＴＥＬ　０１２６－３５－６６９５　ＦＡＸ　０１２６－３５－６６９６</t>
    <phoneticPr fontId="1"/>
  </si>
  <si>
    <t>※お手数ですが空欄（申し込み欄には〇または希望エリア）のご記入を、お願い致します。</t>
    <phoneticPr fontId="1"/>
  </si>
  <si>
    <t>※尚、配布エリア内であっても、農村地区及びアパート、倒壊の恐れのある建物、団地の管理人または家主様から</t>
    <rPh sb="1" eb="2">
      <t>ナオ</t>
    </rPh>
    <rPh sb="3" eb="5">
      <t>ハイフ</t>
    </rPh>
    <rPh sb="8" eb="9">
      <t>ナイ</t>
    </rPh>
    <rPh sb="15" eb="17">
      <t>ノウソン</t>
    </rPh>
    <rPh sb="17" eb="19">
      <t>チク</t>
    </rPh>
    <rPh sb="19" eb="20">
      <t>オヨ</t>
    </rPh>
    <rPh sb="26" eb="28">
      <t>トウカイ</t>
    </rPh>
    <rPh sb="29" eb="30">
      <t>オソ</t>
    </rPh>
    <rPh sb="34" eb="36">
      <t>タテモノ</t>
    </rPh>
    <rPh sb="37" eb="39">
      <t>ダンチ</t>
    </rPh>
    <rPh sb="40" eb="43">
      <t>カンリニン</t>
    </rPh>
    <rPh sb="46" eb="48">
      <t>ヤヌシ</t>
    </rPh>
    <rPh sb="48" eb="49">
      <t>サマ</t>
    </rPh>
    <phoneticPr fontId="1"/>
  </si>
  <si>
    <r>
      <t xml:space="preserve">※納品・搬入締切は </t>
    </r>
    <r>
      <rPr>
        <b/>
        <sz val="10"/>
        <color theme="1"/>
        <rFont val="AR P丸ゴシック体M"/>
        <family val="3"/>
        <charset val="128"/>
      </rPr>
      <t>発行日の前週火曜日正午迄</t>
    </r>
    <r>
      <rPr>
        <sz val="10"/>
        <color theme="1"/>
        <rFont val="AR P丸ゴシック体M"/>
        <family val="3"/>
        <charset val="128"/>
      </rPr>
      <t xml:space="preserve"> とさせていただきます。（例：発行日26日→納品日16日正午）</t>
    </r>
    <rPh sb="16" eb="19">
      <t>カヨウビ</t>
    </rPh>
    <rPh sb="19" eb="21">
      <t>ショウゴ</t>
    </rPh>
    <rPh sb="50" eb="52">
      <t>ショウゴ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</si>
</sst>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HGP教科書体"/>
      <family val="1"/>
      <charset val="128"/>
    </font>
    <font>
      <sz val="11"/>
      <color theme="1"/>
      <name val="AR P丸ゴシック体M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HGP教科書体"/>
      <family val="1"/>
      <charset val="128"/>
    </font>
    <font>
      <sz val="12"/>
      <color theme="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b/>
      <sz val="14"/>
      <color theme="1"/>
      <name val="AR P丸ゴシック体M"/>
      <family val="3"/>
      <charset val="128"/>
    </font>
    <font>
      <b/>
      <sz val="18"/>
      <color theme="1"/>
      <name val="AR P丸ゴシック体M"/>
      <family val="3"/>
      <charset val="128"/>
    </font>
    <font>
      <sz val="18"/>
      <color theme="1"/>
      <name val="AR P丸ゴシック体M"/>
      <family val="3"/>
      <charset val="128"/>
    </font>
    <font>
      <b/>
      <sz val="16"/>
      <color theme="1"/>
      <name val="AR P丸ゴシック体M"/>
      <family val="3"/>
      <charset val="128"/>
    </font>
    <font>
      <b/>
      <sz val="10"/>
      <color theme="1"/>
      <name val="AR P丸ゴシック体M"/>
      <family val="3"/>
      <charset val="128"/>
    </font>
    <font>
      <sz val="6"/>
      <color theme="1"/>
      <name val="AR P丸ゴシック体M"/>
      <family val="3"/>
      <charset val="128"/>
    </font>
    <font>
      <b/>
      <sz val="14"/>
      <color theme="1"/>
      <name val="AR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 diagonalDown="1">
      <left style="medium">
        <color auto="1"/>
      </left>
      <right/>
      <top style="medium">
        <color auto="1"/>
      </top>
      <bottom style="medium">
        <color auto="1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Dashed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3" fontId="13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shrinkToFit="1"/>
    </xf>
    <xf numFmtId="0" fontId="5" fillId="0" borderId="0" xfId="0" applyFont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5" fillId="0" borderId="23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8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tabSelected="1" zoomScale="145" zoomScaleNormal="145" workbookViewId="0">
      <selection activeCell="F3" sqref="F3:F6"/>
    </sheetView>
  </sheetViews>
  <sheetFormatPr defaultRowHeight="13" x14ac:dyDescent="0.2"/>
  <cols>
    <col min="1" max="1" width="6.36328125" customWidth="1"/>
    <col min="2" max="2" width="14.36328125" style="1" customWidth="1"/>
    <col min="3" max="3" width="29.08984375" customWidth="1"/>
    <col min="4" max="4" width="13.90625" style="1" customWidth="1"/>
    <col min="5" max="5" width="14.90625" style="1" customWidth="1"/>
    <col min="6" max="6" width="14.26953125" style="1" customWidth="1"/>
  </cols>
  <sheetData>
    <row r="1" spans="1:6" ht="39.75" customHeight="1" thickBot="1" x14ac:dyDescent="0.25">
      <c r="A1" s="55" t="s">
        <v>39</v>
      </c>
      <c r="B1" s="56"/>
      <c r="C1" s="56"/>
      <c r="D1" s="56"/>
      <c r="E1" s="56"/>
      <c r="F1" s="56"/>
    </row>
    <row r="2" spans="1:6" ht="17.25" customHeight="1" thickBot="1" x14ac:dyDescent="0.25">
      <c r="A2" s="3"/>
      <c r="B2" s="5"/>
      <c r="C2" s="6" t="s">
        <v>13</v>
      </c>
      <c r="D2" s="7" t="s">
        <v>0</v>
      </c>
      <c r="E2" s="6" t="s">
        <v>1</v>
      </c>
      <c r="F2" s="8" t="s">
        <v>2</v>
      </c>
    </row>
    <row r="3" spans="1:6" ht="15" customHeight="1" x14ac:dyDescent="0.2">
      <c r="A3" s="3"/>
      <c r="B3" s="57" t="str">
        <f>"条丁目"&amp;CHAR(10)&amp;(SUM(D3:D6))</f>
        <v>条丁目
7570</v>
      </c>
      <c r="C3" s="9" t="s">
        <v>14</v>
      </c>
      <c r="D3" s="10">
        <v>1299</v>
      </c>
      <c r="E3" s="52">
        <v>6900</v>
      </c>
      <c r="F3" s="52"/>
    </row>
    <row r="4" spans="1:6" ht="15" customHeight="1" x14ac:dyDescent="0.2">
      <c r="A4" s="3"/>
      <c r="B4" s="58"/>
      <c r="C4" s="24" t="s">
        <v>15</v>
      </c>
      <c r="D4" s="24">
        <v>1486</v>
      </c>
      <c r="E4" s="60"/>
      <c r="F4" s="60"/>
    </row>
    <row r="5" spans="1:6" ht="15" customHeight="1" x14ac:dyDescent="0.2">
      <c r="A5" s="3"/>
      <c r="B5" s="58"/>
      <c r="C5" s="14" t="s">
        <v>16</v>
      </c>
      <c r="D5" s="24">
        <v>2264</v>
      </c>
      <c r="E5" s="60"/>
      <c r="F5" s="60"/>
    </row>
    <row r="6" spans="1:6" ht="15" customHeight="1" thickBot="1" x14ac:dyDescent="0.25">
      <c r="A6" s="3"/>
      <c r="B6" s="59"/>
      <c r="C6" s="11" t="s">
        <v>17</v>
      </c>
      <c r="D6" s="11">
        <v>2521</v>
      </c>
      <c r="E6" s="61"/>
      <c r="F6" s="61"/>
    </row>
    <row r="7" spans="1:6" ht="15" customHeight="1" x14ac:dyDescent="0.2">
      <c r="A7" s="3"/>
      <c r="B7" s="36" t="str">
        <f>"西区"&amp;CHAR(10)&amp;(SUM(D7:D8))</f>
        <v>西区
433</v>
      </c>
      <c r="C7" s="12" t="s">
        <v>18</v>
      </c>
      <c r="D7" s="9">
        <v>320</v>
      </c>
      <c r="E7" s="52">
        <v>400</v>
      </c>
      <c r="F7" s="47"/>
    </row>
    <row r="8" spans="1:6" ht="15" customHeight="1" thickBot="1" x14ac:dyDescent="0.25">
      <c r="A8" s="3"/>
      <c r="B8" s="36"/>
      <c r="C8" s="14" t="s">
        <v>42</v>
      </c>
      <c r="D8" s="15">
        <v>113</v>
      </c>
      <c r="E8" s="53"/>
      <c r="F8" s="48"/>
    </row>
    <row r="9" spans="1:6" ht="15" customHeight="1" x14ac:dyDescent="0.2">
      <c r="A9" s="3"/>
      <c r="B9" s="35" t="str">
        <f>"南区"&amp;CHAR(10)&amp;(SUM(D9:D11))</f>
        <v>南区
1533</v>
      </c>
      <c r="C9" s="16" t="s">
        <v>19</v>
      </c>
      <c r="D9" s="17">
        <v>856</v>
      </c>
      <c r="E9" s="52">
        <v>1500</v>
      </c>
      <c r="F9" s="47"/>
    </row>
    <row r="10" spans="1:6" ht="15" customHeight="1" x14ac:dyDescent="0.2">
      <c r="A10" s="3"/>
      <c r="B10" s="36"/>
      <c r="C10" s="14" t="s">
        <v>20</v>
      </c>
      <c r="D10" s="15">
        <v>248</v>
      </c>
      <c r="E10" s="53"/>
      <c r="F10" s="48"/>
    </row>
    <row r="11" spans="1:6" ht="15" customHeight="1" thickBot="1" x14ac:dyDescent="0.25">
      <c r="A11" s="3"/>
      <c r="B11" s="36"/>
      <c r="C11" s="24" t="s">
        <v>21</v>
      </c>
      <c r="D11" s="33">
        <v>429</v>
      </c>
      <c r="E11" s="53"/>
      <c r="F11" s="48"/>
    </row>
    <row r="12" spans="1:6" ht="25.5" thickBot="1" x14ac:dyDescent="0.25">
      <c r="A12" s="3"/>
      <c r="B12" s="31" t="str">
        <f>"東区"&amp;CHAR(10)&amp;(SUM(D12))</f>
        <v>東区
339</v>
      </c>
      <c r="C12" s="32" t="s">
        <v>22</v>
      </c>
      <c r="D12" s="32">
        <v>339</v>
      </c>
      <c r="E12" s="16">
        <v>200</v>
      </c>
      <c r="F12" s="25"/>
    </row>
    <row r="13" spans="1:6" ht="15" customHeight="1" x14ac:dyDescent="0.2">
      <c r="A13" s="3"/>
      <c r="B13" s="35" t="str">
        <f>"郊外"&amp;CHAR(10)&amp;(SUM(D13:D27))</f>
        <v>郊外
887</v>
      </c>
      <c r="C13" s="16" t="s">
        <v>23</v>
      </c>
      <c r="D13" s="17">
        <v>28</v>
      </c>
      <c r="E13" s="52">
        <v>0</v>
      </c>
      <c r="F13" s="47" t="s">
        <v>38</v>
      </c>
    </row>
    <row r="14" spans="1:6" ht="15" customHeight="1" x14ac:dyDescent="0.2">
      <c r="A14" s="3"/>
      <c r="B14" s="36"/>
      <c r="C14" s="14" t="s">
        <v>24</v>
      </c>
      <c r="D14" s="15">
        <v>78</v>
      </c>
      <c r="E14" s="53"/>
      <c r="F14" s="48"/>
    </row>
    <row r="15" spans="1:6" ht="15" customHeight="1" x14ac:dyDescent="0.2">
      <c r="A15" s="3"/>
      <c r="B15" s="36"/>
      <c r="C15" s="14" t="s">
        <v>25</v>
      </c>
      <c r="D15" s="15">
        <v>70</v>
      </c>
      <c r="E15" s="53"/>
      <c r="F15" s="48"/>
    </row>
    <row r="16" spans="1:6" ht="15" customHeight="1" x14ac:dyDescent="0.2">
      <c r="A16" s="3"/>
      <c r="B16" s="36"/>
      <c r="C16" s="14" t="s">
        <v>26</v>
      </c>
      <c r="D16" s="15">
        <v>65</v>
      </c>
      <c r="E16" s="53"/>
      <c r="F16" s="48"/>
    </row>
    <row r="17" spans="1:6" ht="15" customHeight="1" x14ac:dyDescent="0.2">
      <c r="A17" s="3"/>
      <c r="B17" s="36"/>
      <c r="C17" s="14" t="s">
        <v>27</v>
      </c>
      <c r="D17" s="15">
        <v>99</v>
      </c>
      <c r="E17" s="53"/>
      <c r="F17" s="48"/>
    </row>
    <row r="18" spans="1:6" ht="15" customHeight="1" x14ac:dyDescent="0.2">
      <c r="A18" s="3"/>
      <c r="B18" s="36"/>
      <c r="C18" s="14" t="s">
        <v>28</v>
      </c>
      <c r="D18" s="15">
        <v>50</v>
      </c>
      <c r="E18" s="53"/>
      <c r="F18" s="48"/>
    </row>
    <row r="19" spans="1:6" ht="15" customHeight="1" x14ac:dyDescent="0.2">
      <c r="A19" s="3"/>
      <c r="B19" s="36"/>
      <c r="C19" s="12" t="s">
        <v>29</v>
      </c>
      <c r="D19" s="13">
        <v>48</v>
      </c>
      <c r="E19" s="53"/>
      <c r="F19" s="48"/>
    </row>
    <row r="20" spans="1:6" ht="15" customHeight="1" x14ac:dyDescent="0.2">
      <c r="A20" s="3"/>
      <c r="B20" s="36"/>
      <c r="C20" s="14" t="s">
        <v>37</v>
      </c>
      <c r="D20" s="14">
        <v>256</v>
      </c>
      <c r="E20" s="53"/>
      <c r="F20" s="48"/>
    </row>
    <row r="21" spans="1:6" ht="15" customHeight="1" x14ac:dyDescent="0.2">
      <c r="A21" s="3"/>
      <c r="B21" s="36"/>
      <c r="C21" s="14" t="s">
        <v>36</v>
      </c>
      <c r="D21" s="14">
        <v>71</v>
      </c>
      <c r="E21" s="53"/>
      <c r="F21" s="48"/>
    </row>
    <row r="22" spans="1:6" ht="15" customHeight="1" x14ac:dyDescent="0.2">
      <c r="A22" s="3"/>
      <c r="B22" s="36"/>
      <c r="C22" s="14" t="s">
        <v>35</v>
      </c>
      <c r="D22" s="14">
        <v>12</v>
      </c>
      <c r="E22" s="53"/>
      <c r="F22" s="48"/>
    </row>
    <row r="23" spans="1:6" ht="15" customHeight="1" x14ac:dyDescent="0.2">
      <c r="A23" s="3"/>
      <c r="B23" s="36"/>
      <c r="C23" s="12" t="s">
        <v>34</v>
      </c>
      <c r="D23" s="14">
        <v>11</v>
      </c>
      <c r="E23" s="53"/>
      <c r="F23" s="48"/>
    </row>
    <row r="24" spans="1:6" ht="15" customHeight="1" x14ac:dyDescent="0.2">
      <c r="A24" s="3"/>
      <c r="B24" s="36"/>
      <c r="C24" s="14" t="s">
        <v>33</v>
      </c>
      <c r="D24" s="14">
        <v>81</v>
      </c>
      <c r="E24" s="53"/>
      <c r="F24" s="48"/>
    </row>
    <row r="25" spans="1:6" ht="15" customHeight="1" x14ac:dyDescent="0.2">
      <c r="A25" s="3"/>
      <c r="B25" s="36"/>
      <c r="C25" s="12" t="s">
        <v>32</v>
      </c>
      <c r="D25" s="14">
        <v>10</v>
      </c>
      <c r="E25" s="53"/>
      <c r="F25" s="48"/>
    </row>
    <row r="26" spans="1:6" ht="15" customHeight="1" x14ac:dyDescent="0.2">
      <c r="A26" s="3"/>
      <c r="B26" s="36"/>
      <c r="C26" s="24" t="s">
        <v>31</v>
      </c>
      <c r="D26" s="14">
        <v>8</v>
      </c>
      <c r="E26" s="53"/>
      <c r="F26" s="48"/>
    </row>
    <row r="27" spans="1:6" ht="15" customHeight="1" thickBot="1" x14ac:dyDescent="0.25">
      <c r="A27" s="3"/>
      <c r="B27" s="37"/>
      <c r="C27" s="11" t="s">
        <v>30</v>
      </c>
      <c r="D27" s="18">
        <v>0</v>
      </c>
      <c r="E27" s="54"/>
      <c r="F27" s="49"/>
    </row>
    <row r="28" spans="1:6" ht="15" customHeight="1" x14ac:dyDescent="0.2">
      <c r="A28" s="3"/>
      <c r="B28" s="39" t="s">
        <v>6</v>
      </c>
      <c r="C28" s="40"/>
      <c r="D28" s="43">
        <f>SUM(D3:D27)</f>
        <v>10762</v>
      </c>
      <c r="E28" s="50">
        <v>9000</v>
      </c>
      <c r="F28" s="45"/>
    </row>
    <row r="29" spans="1:6" ht="15" customHeight="1" thickBot="1" x14ac:dyDescent="0.25">
      <c r="A29" s="3"/>
      <c r="B29" s="41"/>
      <c r="C29" s="42"/>
      <c r="D29" s="44"/>
      <c r="E29" s="51"/>
      <c r="F29" s="46"/>
    </row>
    <row r="30" spans="1:6" ht="15" customHeight="1" x14ac:dyDescent="0.2">
      <c r="A30" s="3"/>
      <c r="B30" s="27"/>
      <c r="C30" s="21"/>
      <c r="D30" s="22"/>
      <c r="E30" s="26"/>
      <c r="F30" s="34" t="s">
        <v>43</v>
      </c>
    </row>
    <row r="31" spans="1:6" ht="15" customHeight="1" x14ac:dyDescent="0.2">
      <c r="A31" s="3"/>
      <c r="B31" s="38" t="s">
        <v>44</v>
      </c>
      <c r="C31" s="38"/>
      <c r="D31" s="38"/>
      <c r="E31" s="38"/>
      <c r="F31" s="38"/>
    </row>
    <row r="32" spans="1:6" ht="15" customHeight="1" x14ac:dyDescent="0.2">
      <c r="A32" s="3"/>
      <c r="B32" s="38" t="s">
        <v>50</v>
      </c>
      <c r="C32" s="38"/>
      <c r="D32" s="38"/>
      <c r="E32" s="38"/>
      <c r="F32" s="38"/>
    </row>
    <row r="33" spans="1:7" ht="15" customHeight="1" x14ac:dyDescent="0.2">
      <c r="A33" s="3"/>
      <c r="B33" s="38" t="s">
        <v>11</v>
      </c>
      <c r="C33" s="38"/>
      <c r="D33" s="38"/>
      <c r="E33" s="38"/>
      <c r="F33" s="28"/>
    </row>
    <row r="34" spans="1:7" ht="15" customHeight="1" thickBot="1" x14ac:dyDescent="0.25">
      <c r="A34" s="3"/>
      <c r="B34" s="19"/>
      <c r="C34" s="19"/>
      <c r="D34" s="19"/>
      <c r="E34" s="19"/>
      <c r="F34" s="19"/>
    </row>
    <row r="35" spans="1:7" ht="19.5" customHeight="1" thickBot="1" x14ac:dyDescent="0.25">
      <c r="A35" s="3"/>
      <c r="B35" s="29" t="s">
        <v>3</v>
      </c>
      <c r="C35" s="67" t="s">
        <v>10</v>
      </c>
      <c r="D35" s="68"/>
      <c r="E35" s="68"/>
      <c r="F35" s="69"/>
    </row>
    <row r="36" spans="1:7" ht="19.5" customHeight="1" thickBot="1" x14ac:dyDescent="0.25">
      <c r="A36" s="3"/>
      <c r="B36" s="20" t="s">
        <v>7</v>
      </c>
      <c r="C36" s="67"/>
      <c r="D36" s="68"/>
      <c r="E36" s="68"/>
      <c r="F36" s="69"/>
    </row>
    <row r="37" spans="1:7" ht="19.5" customHeight="1" thickBot="1" x14ac:dyDescent="0.25">
      <c r="A37" s="3"/>
      <c r="B37" s="29" t="s">
        <v>4</v>
      </c>
      <c r="C37" s="67"/>
      <c r="D37" s="68"/>
      <c r="E37" s="68"/>
      <c r="F37" s="69"/>
    </row>
    <row r="38" spans="1:7" ht="19.5" customHeight="1" thickBot="1" x14ac:dyDescent="0.25">
      <c r="A38" s="3"/>
      <c r="B38" s="20" t="s">
        <v>5</v>
      </c>
      <c r="C38" s="71" t="s">
        <v>12</v>
      </c>
      <c r="D38" s="72"/>
      <c r="E38" s="72"/>
      <c r="F38" s="73"/>
    </row>
    <row r="39" spans="1:7" ht="19.5" customHeight="1" thickBot="1" x14ac:dyDescent="0.25">
      <c r="A39" s="3"/>
      <c r="B39" s="29" t="s">
        <v>8</v>
      </c>
      <c r="C39" s="67"/>
      <c r="D39" s="68"/>
      <c r="E39" s="68"/>
      <c r="F39" s="69"/>
    </row>
    <row r="40" spans="1:7" ht="13.5" customHeight="1" x14ac:dyDescent="0.2">
      <c r="A40" s="3"/>
      <c r="B40" s="23"/>
      <c r="C40" s="23"/>
      <c r="D40" s="23"/>
      <c r="E40" s="23"/>
      <c r="F40" s="23"/>
    </row>
    <row r="41" spans="1:7" ht="15" customHeight="1" x14ac:dyDescent="0.2">
      <c r="B41" s="74" t="s">
        <v>49</v>
      </c>
      <c r="C41" s="74"/>
      <c r="D41" s="74"/>
      <c r="E41" s="74"/>
      <c r="F41" s="74"/>
    </row>
    <row r="42" spans="1:7" ht="15" customHeight="1" x14ac:dyDescent="0.2">
      <c r="B42" s="74" t="s">
        <v>9</v>
      </c>
      <c r="C42" s="74"/>
      <c r="D42" s="74"/>
      <c r="E42" s="74"/>
      <c r="F42" s="74"/>
    </row>
    <row r="43" spans="1:7" ht="15" customHeight="1" x14ac:dyDescent="0.2">
      <c r="B43" s="70" t="s">
        <v>48</v>
      </c>
      <c r="C43" s="70"/>
      <c r="D43" s="70"/>
      <c r="E43" s="70"/>
      <c r="F43" s="70"/>
    </row>
    <row r="44" spans="1:7" ht="15" customHeight="1" thickBot="1" x14ac:dyDescent="0.25">
      <c r="B44" s="66" t="s">
        <v>40</v>
      </c>
      <c r="C44" s="66"/>
      <c r="D44" s="66"/>
      <c r="E44" s="66"/>
      <c r="F44" s="66"/>
    </row>
    <row r="45" spans="1:7" ht="17.25" customHeight="1" x14ac:dyDescent="0.15">
      <c r="A45" s="4"/>
      <c r="B45" s="30"/>
      <c r="C45" s="62" t="s">
        <v>41</v>
      </c>
      <c r="D45" s="62"/>
      <c r="E45" s="62"/>
      <c r="F45" s="30"/>
      <c r="G45" s="2"/>
    </row>
    <row r="46" spans="1:7" ht="20.149999999999999" customHeight="1" x14ac:dyDescent="0.35">
      <c r="B46" s="65" t="s">
        <v>45</v>
      </c>
      <c r="C46" s="65"/>
      <c r="D46" s="65"/>
      <c r="E46" s="65"/>
      <c r="F46" s="65"/>
    </row>
    <row r="47" spans="1:7" ht="20.149999999999999" customHeight="1" x14ac:dyDescent="0.2">
      <c r="B47" s="63" t="s">
        <v>46</v>
      </c>
      <c r="C47" s="63"/>
      <c r="D47" s="63"/>
      <c r="E47" s="63"/>
      <c r="F47" s="63"/>
    </row>
    <row r="48" spans="1:7" ht="20.149999999999999" customHeight="1" thickBot="1" x14ac:dyDescent="0.25">
      <c r="B48" s="64" t="s">
        <v>47</v>
      </c>
      <c r="C48" s="64"/>
      <c r="D48" s="64"/>
      <c r="E48" s="64"/>
      <c r="F48" s="64"/>
    </row>
    <row r="49" spans="6:6" ht="20.149999999999999" customHeight="1" x14ac:dyDescent="0.2"/>
    <row r="50" spans="6:6" ht="20.149999999999999" customHeight="1" x14ac:dyDescent="0.2"/>
    <row r="51" spans="6:6" ht="15" customHeight="1" x14ac:dyDescent="0.2">
      <c r="F51"/>
    </row>
    <row r="52" spans="6:6" ht="15" customHeight="1" x14ac:dyDescent="0.2"/>
    <row r="53" spans="6:6" ht="15" customHeight="1" x14ac:dyDescent="0.2"/>
    <row r="54" spans="6:6" ht="15" customHeight="1" x14ac:dyDescent="0.2"/>
    <row r="55" spans="6:6" ht="12" customHeight="1" x14ac:dyDescent="0.2"/>
    <row r="56" spans="6:6" ht="22.5" customHeight="1" x14ac:dyDescent="0.2"/>
    <row r="57" spans="6:6" ht="18" customHeight="1" x14ac:dyDescent="0.2"/>
    <row r="58" spans="6:6" ht="21" customHeight="1" x14ac:dyDescent="0.2"/>
  </sheetData>
  <mergeCells count="33">
    <mergeCell ref="B32:F32"/>
    <mergeCell ref="B33:E33"/>
    <mergeCell ref="C39:F39"/>
    <mergeCell ref="B43:F43"/>
    <mergeCell ref="C35:F35"/>
    <mergeCell ref="C36:F36"/>
    <mergeCell ref="C37:F37"/>
    <mergeCell ref="C38:F38"/>
    <mergeCell ref="B42:F42"/>
    <mergeCell ref="B41:F41"/>
    <mergeCell ref="C45:E45"/>
    <mergeCell ref="B47:F47"/>
    <mergeCell ref="B48:F48"/>
    <mergeCell ref="B46:F46"/>
    <mergeCell ref="B44:F44"/>
    <mergeCell ref="A1:F1"/>
    <mergeCell ref="B7:B8"/>
    <mergeCell ref="F7:F8"/>
    <mergeCell ref="E7:E8"/>
    <mergeCell ref="B3:B6"/>
    <mergeCell ref="E3:E6"/>
    <mergeCell ref="F3:F6"/>
    <mergeCell ref="B9:B11"/>
    <mergeCell ref="B13:B27"/>
    <mergeCell ref="B31:F31"/>
    <mergeCell ref="B28:C29"/>
    <mergeCell ref="D28:D29"/>
    <mergeCell ref="F28:F29"/>
    <mergeCell ref="F9:F11"/>
    <mergeCell ref="F13:F27"/>
    <mergeCell ref="E28:E29"/>
    <mergeCell ref="E9:E11"/>
    <mergeCell ref="E13:E2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石岡　樹</cp:lastModifiedBy>
  <cp:lastPrinted>2024-05-10T03:07:26Z</cp:lastPrinted>
  <dcterms:created xsi:type="dcterms:W3CDTF">2013-01-18T05:41:30Z</dcterms:created>
  <dcterms:modified xsi:type="dcterms:W3CDTF">2026-01-05T00:37:02Z</dcterms:modified>
</cp:coreProperties>
</file>